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50" activeTab="0"/>
  </bookViews>
  <sheets>
    <sheet name="4.2-revised" sheetId="1" r:id="rId1"/>
  </sheets>
  <definedNames>
    <definedName name="_xlnm.Print_Area" localSheetId="0">'4.2-revised'!$B$1:$O$30</definedName>
  </definedNames>
  <calcPr fullCalcOnLoad="1"/>
</workbook>
</file>

<file path=xl/sharedStrings.xml><?xml version="1.0" encoding="utf-8"?>
<sst xmlns="http://schemas.openxmlformats.org/spreadsheetml/2006/main" count="53" uniqueCount="41">
  <si>
    <t>4.2   SCHEDULED  COMMERCIAL BANKS :  SEASONAL  FLOW  OF  FUNDS</t>
  </si>
  <si>
    <r>
      <t>(</t>
    </r>
    <r>
      <rPr>
        <b/>
        <sz val="14"/>
        <rFont val="Rupee Foradian"/>
        <family val="2"/>
      </rPr>
      <t>`</t>
    </r>
    <r>
      <rPr>
        <b/>
        <sz val="14"/>
        <rFont val="Times New Roman"/>
        <family val="1"/>
      </rPr>
      <t xml:space="preserve"> Billion)</t>
    </r>
  </si>
  <si>
    <t>2007-08</t>
  </si>
  <si>
    <t>2008-09</t>
  </si>
  <si>
    <t>2009-10</t>
  </si>
  <si>
    <t>2010-11</t>
  </si>
  <si>
    <t>2011-12</t>
  </si>
  <si>
    <t>2012-13</t>
  </si>
  <si>
    <t>Outstanding</t>
  </si>
  <si>
    <t>Items</t>
  </si>
  <si>
    <t>as on</t>
  </si>
  <si>
    <t>H1</t>
  </si>
  <si>
    <t>H2</t>
  </si>
  <si>
    <t>Dec 28,2012</t>
  </si>
  <si>
    <t>upto December 28,2012(P)</t>
  </si>
  <si>
    <t>(P)</t>
  </si>
  <si>
    <t>SOURCES</t>
  </si>
  <si>
    <t>1. Increase in aggregate deposits</t>
  </si>
  <si>
    <t>2. Increase in borrowings from RBI</t>
  </si>
  <si>
    <t>4. Increase in other demand and time liabilities</t>
  </si>
  <si>
    <t>5. Residual (Net)</t>
  </si>
  <si>
    <t>TOTAL</t>
  </si>
  <si>
    <t>USES</t>
  </si>
  <si>
    <t>1. Increase in bank credit</t>
  </si>
  <si>
    <t>2. Increase in investments</t>
  </si>
  <si>
    <t>3. Increase in cash in hand</t>
  </si>
  <si>
    <t>4. Increase in balances with RBI</t>
  </si>
  <si>
    <t xml:space="preserve"> (P):   Provisional.</t>
  </si>
  <si>
    <t xml:space="preserve">Notes : </t>
  </si>
  <si>
    <t xml:space="preserve">           1. Data on aggregate deposits also reflect redemption of Resurgent India Bonds (RIBs) of Rs.226.93billion, since October 1, 2003.</t>
  </si>
  <si>
    <t xml:space="preserve">           2. Residual (net) is the balance of Uses of  Funds over  Sources of  Funds and includes borrowings from RBI, IDBI, EXIM Bank and  NABARD.</t>
  </si>
  <si>
    <t xml:space="preserve">           3. The data relate to last reporting Fridays.</t>
  </si>
  <si>
    <t xml:space="preserve">           4. Figures may not add up to totals due to rounding off.</t>
  </si>
  <si>
    <t>Source : Reserve Bank of India.</t>
  </si>
  <si>
    <t xml:space="preserve">              </t>
  </si>
  <si>
    <t xml:space="preserve">                </t>
  </si>
  <si>
    <t>REVISED</t>
  </si>
  <si>
    <r>
      <t xml:space="preserve">3. Increase in other borrowings </t>
    </r>
    <r>
      <rPr>
        <sz val="11"/>
        <rFont val="Albertus Medium (W1)"/>
        <family val="0"/>
      </rPr>
      <t>a</t>
    </r>
  </si>
  <si>
    <r>
      <t xml:space="preserve"> </t>
    </r>
    <r>
      <rPr>
        <sz val="11"/>
        <rFont val="Times New Roman"/>
        <family val="1"/>
      </rPr>
      <t>a</t>
    </r>
    <r>
      <rPr>
        <sz val="14"/>
        <rFont val="Times New Roman"/>
        <family val="1"/>
      </rPr>
      <t xml:space="preserve">  Excludes  borrowings from  RBI, IDBI, EXIM Bank and  NABARD.</t>
    </r>
  </si>
  <si>
    <t>H1     April to November</t>
  </si>
  <si>
    <t>H2  October to March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</si>
</sst>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Lucida Handwriting"/>
      <family val="4"/>
    </font>
    <font>
      <sz val="14"/>
      <name val="Times New Roman"/>
      <family val="1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lbertus Medium (W1)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b/>
      <sz val="14"/>
      <name val="Rupee Foradian"/>
      <family val="2"/>
    </font>
    <font>
      <sz val="11"/>
      <name val="Albertus Medium (W1)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172" fontId="8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view="pageBreakPreview" zoomScale="60" zoomScalePageLayoutView="0" workbookViewId="0" topLeftCell="A1">
      <selection activeCell="H23" sqref="H23"/>
    </sheetView>
  </sheetViews>
  <sheetFormatPr defaultColWidth="9.140625" defaultRowHeight="15"/>
  <cols>
    <col min="1" max="1" width="9.140625" style="18" customWidth="1"/>
    <col min="2" max="2" width="58.140625" style="0" customWidth="1"/>
    <col min="3" max="12" width="13.421875" style="0" customWidth="1"/>
    <col min="13" max="13" width="15.57421875" style="0" customWidth="1"/>
    <col min="14" max="14" width="31.421875" style="0" customWidth="1"/>
    <col min="15" max="15" width="19.00390625" style="0" customWidth="1"/>
  </cols>
  <sheetData>
    <row r="1" spans="1:13" s="3" customFormat="1" ht="18">
      <c r="A1" s="1"/>
      <c r="B1" s="2"/>
      <c r="M1" s="39" t="s">
        <v>36</v>
      </c>
    </row>
    <row r="2" spans="1:15" s="7" customFormat="1" ht="22.5">
      <c r="A2" s="4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9.5" thickBot="1">
      <c r="A3" s="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</v>
      </c>
    </row>
    <row r="4" spans="1:15" ht="19.5" thickBot="1">
      <c r="A4" s="4"/>
      <c r="B4" s="10"/>
      <c r="C4" s="40" t="s">
        <v>2</v>
      </c>
      <c r="D4" s="41"/>
      <c r="E4" s="40" t="s">
        <v>3</v>
      </c>
      <c r="F4" s="41"/>
      <c r="G4" s="40" t="s">
        <v>4</v>
      </c>
      <c r="H4" s="41"/>
      <c r="I4" s="40" t="s">
        <v>5</v>
      </c>
      <c r="J4" s="41"/>
      <c r="K4" s="40" t="s">
        <v>6</v>
      </c>
      <c r="L4" s="41"/>
      <c r="M4" s="40" t="s">
        <v>7</v>
      </c>
      <c r="N4" s="41"/>
      <c r="O4" s="10" t="s">
        <v>8</v>
      </c>
    </row>
    <row r="5" spans="1:15" ht="18.75">
      <c r="A5" s="4"/>
      <c r="B5" s="11" t="s">
        <v>9</v>
      </c>
      <c r="C5" s="10"/>
      <c r="D5" s="12"/>
      <c r="E5" s="10"/>
      <c r="F5" s="10"/>
      <c r="G5" s="10"/>
      <c r="H5" s="10"/>
      <c r="I5" s="10"/>
      <c r="J5" s="10"/>
      <c r="K5" s="10"/>
      <c r="L5" s="10"/>
      <c r="M5" s="10"/>
      <c r="N5" s="10"/>
      <c r="O5" s="13" t="s">
        <v>10</v>
      </c>
    </row>
    <row r="6" spans="1:15" ht="18.75">
      <c r="A6" s="4"/>
      <c r="B6" s="11"/>
      <c r="C6" s="11" t="s">
        <v>11</v>
      </c>
      <c r="D6" s="11" t="s">
        <v>12</v>
      </c>
      <c r="E6" s="11" t="s">
        <v>11</v>
      </c>
      <c r="F6" s="11" t="s">
        <v>12</v>
      </c>
      <c r="G6" s="11" t="s">
        <v>11</v>
      </c>
      <c r="H6" s="11" t="s">
        <v>12</v>
      </c>
      <c r="I6" s="11" t="s">
        <v>11</v>
      </c>
      <c r="J6" s="11" t="s">
        <v>12</v>
      </c>
      <c r="K6" s="11" t="s">
        <v>11</v>
      </c>
      <c r="L6" s="11" t="s">
        <v>12</v>
      </c>
      <c r="M6" s="11" t="s">
        <v>11</v>
      </c>
      <c r="N6" s="11" t="s">
        <v>12</v>
      </c>
      <c r="O6" s="14" t="s">
        <v>13</v>
      </c>
    </row>
    <row r="7" spans="1:15" ht="19.5" thickBot="1">
      <c r="A7" s="4"/>
      <c r="B7" s="15"/>
      <c r="C7" s="16"/>
      <c r="D7" s="9"/>
      <c r="E7" s="16"/>
      <c r="F7" s="16"/>
      <c r="G7" s="16"/>
      <c r="H7" s="16"/>
      <c r="I7" s="16"/>
      <c r="J7" s="16"/>
      <c r="K7" s="16"/>
      <c r="L7" s="16"/>
      <c r="M7" s="16"/>
      <c r="N7" s="16" t="s">
        <v>14</v>
      </c>
      <c r="O7" s="17" t="s">
        <v>15</v>
      </c>
    </row>
    <row r="8" spans="2:15" ht="19.5" thickBot="1">
      <c r="B8" s="19">
        <v>1</v>
      </c>
      <c r="C8" s="19">
        <v>2</v>
      </c>
      <c r="D8" s="20">
        <v>3</v>
      </c>
      <c r="E8" s="19">
        <v>4</v>
      </c>
      <c r="F8" s="19">
        <v>5</v>
      </c>
      <c r="G8" s="19">
        <v>6</v>
      </c>
      <c r="H8" s="20">
        <v>7</v>
      </c>
      <c r="I8" s="19">
        <v>8</v>
      </c>
      <c r="J8" s="19">
        <v>9</v>
      </c>
      <c r="K8" s="19">
        <v>10</v>
      </c>
      <c r="L8" s="20">
        <v>11</v>
      </c>
      <c r="M8" s="19">
        <v>12</v>
      </c>
      <c r="N8" s="19">
        <v>13</v>
      </c>
      <c r="O8" s="19">
        <v>14</v>
      </c>
    </row>
    <row r="9" spans="1:15" ht="22.5">
      <c r="A9" s="4"/>
      <c r="B9" s="21" t="s">
        <v>16</v>
      </c>
      <c r="C9" s="21"/>
      <c r="D9" s="22"/>
      <c r="E9" s="21"/>
      <c r="F9" s="21"/>
      <c r="G9" s="23"/>
      <c r="H9" s="23"/>
      <c r="I9" s="23"/>
      <c r="J9" s="23"/>
      <c r="K9" s="23"/>
      <c r="L9" s="23"/>
      <c r="M9" s="23"/>
      <c r="N9" s="23"/>
      <c r="O9" s="24"/>
    </row>
    <row r="10" spans="1:15" ht="22.5">
      <c r="A10" s="25"/>
      <c r="B10" s="26" t="s">
        <v>17</v>
      </c>
      <c r="C10" s="27">
        <v>2618.019999999997</v>
      </c>
      <c r="D10" s="27">
        <v>3232.040000000001</v>
      </c>
      <c r="E10" s="27">
        <v>2423.8799999999974</v>
      </c>
      <c r="F10" s="27">
        <v>3947.8300000000017</v>
      </c>
      <c r="G10" s="27">
        <v>2844.9300000000003</v>
      </c>
      <c r="H10" s="27">
        <v>3742.230000000003</v>
      </c>
      <c r="I10" s="27">
        <v>2184.489999999998</v>
      </c>
      <c r="J10" s="27">
        <v>4966.940000000002</v>
      </c>
      <c r="K10" s="27">
        <v>3268.779999999999</v>
      </c>
      <c r="L10" s="27">
        <v>3742.3300000000017</v>
      </c>
      <c r="M10" s="27">
        <v>3830.916999999994</v>
      </c>
      <c r="N10" s="27">
        <v>1850.7130000000034</v>
      </c>
      <c r="O10" s="27">
        <v>64772.43</v>
      </c>
    </row>
    <row r="11" spans="1:15" ht="18.75">
      <c r="A11" s="4"/>
      <c r="B11" s="26" t="s">
        <v>18</v>
      </c>
      <c r="C11" s="27">
        <v>-61.81</v>
      </c>
      <c r="D11" s="27">
        <v>39.36</v>
      </c>
      <c r="E11" s="27">
        <v>20.939999999999998</v>
      </c>
      <c r="F11" s="27">
        <v>56.34</v>
      </c>
      <c r="G11" s="27">
        <v>-117.28</v>
      </c>
      <c r="H11" s="27">
        <v>0.42</v>
      </c>
      <c r="I11" s="27">
        <v>22.74</v>
      </c>
      <c r="J11" s="27">
        <v>27.150000000000002</v>
      </c>
      <c r="K11" s="27">
        <v>-23.330000000000002</v>
      </c>
      <c r="L11" s="27">
        <v>60.519999999999996</v>
      </c>
      <c r="M11" s="27">
        <v>77.18</v>
      </c>
      <c r="N11" s="27">
        <v>79.57</v>
      </c>
      <c r="O11" s="27">
        <v>244.25</v>
      </c>
    </row>
    <row r="12" spans="1:15" ht="18.75">
      <c r="A12" s="4"/>
      <c r="B12" s="26" t="s">
        <v>37</v>
      </c>
      <c r="C12" s="27">
        <v>27.720000000000027</v>
      </c>
      <c r="D12" s="27">
        <v>178.95999999999992</v>
      </c>
      <c r="E12" s="27">
        <v>59</v>
      </c>
      <c r="F12" s="27">
        <v>15.319999999999936</v>
      </c>
      <c r="G12" s="27">
        <v>-194.93999999999994</v>
      </c>
      <c r="H12" s="27">
        <v>98.36000000000001</v>
      </c>
      <c r="I12" s="27">
        <v>156.76999999999998</v>
      </c>
      <c r="J12" s="27">
        <v>113.86000000000013</v>
      </c>
      <c r="K12" s="27">
        <v>408.53</v>
      </c>
      <c r="L12" s="27">
        <v>342.55999999999995</v>
      </c>
      <c r="M12" s="27">
        <v>-53.803100000000086</v>
      </c>
      <c r="N12" s="27">
        <v>30.99310000000014</v>
      </c>
      <c r="O12" s="27">
        <v>2041.69</v>
      </c>
    </row>
    <row r="13" spans="1:15" ht="18.75">
      <c r="A13" s="4"/>
      <c r="B13" s="26" t="s">
        <v>19</v>
      </c>
      <c r="C13" s="27">
        <v>177.07999999999993</v>
      </c>
      <c r="D13" s="27">
        <v>384.1300000000001</v>
      </c>
      <c r="E13" s="27">
        <v>-18.860000000000127</v>
      </c>
      <c r="F13" s="27">
        <v>110.50999999999976</v>
      </c>
      <c r="G13" s="27">
        <v>116.36000000000013</v>
      </c>
      <c r="H13" s="27">
        <v>102.63999999999987</v>
      </c>
      <c r="I13" s="27">
        <v>10.680000000000291</v>
      </c>
      <c r="J13" s="27">
        <v>113.17000000000007</v>
      </c>
      <c r="K13" s="27">
        <v>181</v>
      </c>
      <c r="L13" s="27">
        <v>134.8499999999999</v>
      </c>
      <c r="M13" s="27">
        <v>17.052900000000136</v>
      </c>
      <c r="N13" s="27">
        <v>186.95709999999963</v>
      </c>
      <c r="O13" s="27">
        <v>3937.91</v>
      </c>
    </row>
    <row r="14" spans="1:15" ht="19.5" thickBot="1">
      <c r="A14" s="4"/>
      <c r="B14" s="26" t="s">
        <v>20</v>
      </c>
      <c r="C14" s="27">
        <v>241.24000000000342</v>
      </c>
      <c r="D14" s="27">
        <v>60.550000000003365</v>
      </c>
      <c r="E14" s="27">
        <v>200.75999999999704</v>
      </c>
      <c r="F14" s="27">
        <v>-899.320000000002</v>
      </c>
      <c r="G14" s="27">
        <v>318.9200000000051</v>
      </c>
      <c r="H14" s="27">
        <v>449.08999999999514</v>
      </c>
      <c r="I14" s="27">
        <v>472.7599999999966</v>
      </c>
      <c r="J14" s="27">
        <v>498.47000000000116</v>
      </c>
      <c r="K14" s="27">
        <v>66.59000000000833</v>
      </c>
      <c r="L14" s="27">
        <v>976.4599999999996</v>
      </c>
      <c r="M14" s="27">
        <v>-256.30560000000196</v>
      </c>
      <c r="N14" s="27">
        <v>231.9856000000009</v>
      </c>
      <c r="O14" s="27">
        <f>O21-O10-O11-O12-O13</f>
        <v>2089.380000000003</v>
      </c>
    </row>
    <row r="15" spans="1:15" s="31" customFormat="1" ht="21" thickBot="1">
      <c r="A15" s="28"/>
      <c r="B15" s="29" t="s">
        <v>21</v>
      </c>
      <c r="C15" s="30">
        <v>3002.25</v>
      </c>
      <c r="D15" s="30">
        <v>3895.040000000012</v>
      </c>
      <c r="E15" s="30">
        <v>2685.719999999994</v>
      </c>
      <c r="F15" s="30">
        <v>3230.6799999999857</v>
      </c>
      <c r="G15" s="30">
        <v>2967.9900000000052</v>
      </c>
      <c r="H15" s="30">
        <v>4392.739999999998</v>
      </c>
      <c r="I15" s="30">
        <v>2847.4400000000096</v>
      </c>
      <c r="J15" s="30">
        <v>5719.5899999999965</v>
      </c>
      <c r="K15" s="30">
        <v>3901.5700000000143</v>
      </c>
      <c r="L15" s="30">
        <v>5256.719999999994</v>
      </c>
      <c r="M15" s="30">
        <v>3615.0411999999924</v>
      </c>
      <c r="N15" s="30">
        <v>2380.2188000000024</v>
      </c>
      <c r="O15" s="30">
        <f>O10+O11+O12+O13+O14</f>
        <v>73085.66</v>
      </c>
    </row>
    <row r="16" spans="1:15" s="33" customFormat="1" ht="22.5">
      <c r="A16" s="28"/>
      <c r="B16" s="32" t="s">
        <v>22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22.5">
      <c r="A17" s="25"/>
      <c r="B17" s="26" t="s">
        <v>23</v>
      </c>
      <c r="C17" s="27">
        <v>1062.9099999999999</v>
      </c>
      <c r="D17" s="27">
        <v>3244.34</v>
      </c>
      <c r="E17" s="27">
        <v>1891.119999999999</v>
      </c>
      <c r="F17" s="27">
        <v>2245.230000000003</v>
      </c>
      <c r="G17" s="27">
        <v>991.2099999999991</v>
      </c>
      <c r="H17" s="27">
        <v>3701.1800000000003</v>
      </c>
      <c r="I17" s="27">
        <v>1804.3999999999978</v>
      </c>
      <c r="J17" s="27">
        <v>5168.550000000003</v>
      </c>
      <c r="K17" s="27">
        <v>1527.4199999999983</v>
      </c>
      <c r="L17" s="27">
        <v>5170.25</v>
      </c>
      <c r="M17" s="27">
        <v>1518.9000000000015</v>
      </c>
      <c r="N17" s="27">
        <v>2634.699999999997</v>
      </c>
      <c r="O17" s="27">
        <v>50272.1</v>
      </c>
    </row>
    <row r="18" spans="1:15" ht="18.75">
      <c r="A18" s="4"/>
      <c r="B18" s="26" t="s">
        <v>24</v>
      </c>
      <c r="C18" s="27">
        <v>1176.380000000001</v>
      </c>
      <c r="D18" s="27">
        <v>625.6099999999988</v>
      </c>
      <c r="E18" s="27">
        <v>128.4300000000003</v>
      </c>
      <c r="F18" s="27">
        <v>1818.5200000000004</v>
      </c>
      <c r="G18" s="27">
        <v>2056.75</v>
      </c>
      <c r="H18" s="27">
        <v>126.67000000000007</v>
      </c>
      <c r="I18" s="27">
        <v>894.539999999999</v>
      </c>
      <c r="J18" s="27">
        <v>274.130000000001</v>
      </c>
      <c r="K18" s="27">
        <v>2007.4699999999993</v>
      </c>
      <c r="L18" s="27">
        <v>354.2400000000016</v>
      </c>
      <c r="M18" s="27">
        <v>2099.635699999999</v>
      </c>
      <c r="N18" s="27">
        <v>-81.85570000000007</v>
      </c>
      <c r="O18" s="27">
        <v>19395.68</v>
      </c>
    </row>
    <row r="19" spans="1:15" ht="18.75">
      <c r="A19" s="4"/>
      <c r="B19" s="26" t="s">
        <v>25</v>
      </c>
      <c r="C19" s="27">
        <v>19.49000000000001</v>
      </c>
      <c r="D19" s="27">
        <v>-0.4399999999999977</v>
      </c>
      <c r="E19" s="27">
        <v>54.379999999999995</v>
      </c>
      <c r="F19" s="27">
        <v>-32.00999999999999</v>
      </c>
      <c r="G19" s="27">
        <v>45.16999999999999</v>
      </c>
      <c r="H19" s="27">
        <v>7.800000000000011</v>
      </c>
      <c r="I19" s="27">
        <v>44.74999999999997</v>
      </c>
      <c r="J19" s="27">
        <v>2.930000000000007</v>
      </c>
      <c r="K19" s="27">
        <v>56.650000000000034</v>
      </c>
      <c r="L19" s="27">
        <v>1.1899999999999977</v>
      </c>
      <c r="M19" s="27">
        <v>46.598599999999976</v>
      </c>
      <c r="N19" s="27">
        <v>37.371399999999994</v>
      </c>
      <c r="O19" s="27">
        <v>445.27</v>
      </c>
    </row>
    <row r="20" spans="1:15" ht="19.5" thickBot="1">
      <c r="A20" s="4"/>
      <c r="B20" s="26" t="s">
        <v>26</v>
      </c>
      <c r="C20" s="27">
        <v>743.47</v>
      </c>
      <c r="D20" s="27">
        <v>25.529999999999745</v>
      </c>
      <c r="E20" s="27">
        <v>611.7900000000004</v>
      </c>
      <c r="F20" s="27">
        <v>-801.0600000000004</v>
      </c>
      <c r="G20" s="27">
        <v>-125.13999999999987</v>
      </c>
      <c r="H20" s="27">
        <v>557.0900000000001</v>
      </c>
      <c r="I20" s="27">
        <v>103.75</v>
      </c>
      <c r="J20" s="27">
        <v>273.98</v>
      </c>
      <c r="K20" s="27">
        <v>310.02999999999975</v>
      </c>
      <c r="L20" s="27">
        <v>-268.96000000000004</v>
      </c>
      <c r="M20" s="27">
        <v>-50.093099999999595</v>
      </c>
      <c r="N20" s="27">
        <v>-209.9969000000001</v>
      </c>
      <c r="O20" s="27">
        <v>2972.61</v>
      </c>
    </row>
    <row r="21" spans="1:15" s="31" customFormat="1" ht="21" thickBot="1">
      <c r="A21" s="28"/>
      <c r="B21" s="29" t="s">
        <v>21</v>
      </c>
      <c r="C21" s="30">
        <v>3002.25</v>
      </c>
      <c r="D21" s="30">
        <v>3895.0400000000045</v>
      </c>
      <c r="E21" s="30">
        <v>2685.719999999994</v>
      </c>
      <c r="F21" s="30">
        <v>3230.6800000000003</v>
      </c>
      <c r="G21" s="30">
        <v>2967.9900000000052</v>
      </c>
      <c r="H21" s="30">
        <v>4392.739999999998</v>
      </c>
      <c r="I21" s="30">
        <v>2847.439999999995</v>
      </c>
      <c r="J21" s="30">
        <v>5719.590000000004</v>
      </c>
      <c r="K21" s="30">
        <v>3901.570000000007</v>
      </c>
      <c r="L21" s="30">
        <v>5256.720000000001</v>
      </c>
      <c r="M21" s="30">
        <v>3615.0411999999924</v>
      </c>
      <c r="N21" s="30">
        <v>2380.2188000000024</v>
      </c>
      <c r="O21" s="30">
        <f>+O17+O18+O19+O20</f>
        <v>73085.66</v>
      </c>
    </row>
    <row r="22" spans="1:15" s="33" customFormat="1" ht="20.25">
      <c r="A22" s="28"/>
      <c r="B22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20.25">
      <c r="A23" s="34"/>
      <c r="B23" s="4" t="s">
        <v>27</v>
      </c>
      <c r="C23" s="34" t="s">
        <v>39</v>
      </c>
      <c r="D23" s="34"/>
      <c r="E23" s="34"/>
      <c r="F23" s="34" t="s">
        <v>40</v>
      </c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20.25">
      <c r="A24" s="34"/>
      <c r="B24" s="4" t="s">
        <v>38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20.25">
      <c r="A25" s="34"/>
      <c r="B25" s="4" t="s">
        <v>28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s="37" customFormat="1" ht="20.25">
      <c r="A26" s="35"/>
      <c r="B26" s="36" t="s">
        <v>29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20.25">
      <c r="A27" s="34"/>
      <c r="B27" s="36" t="s">
        <v>30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8.75">
      <c r="A28" s="4"/>
      <c r="B28" s="38" t="s">
        <v>31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8.75">
      <c r="A29" s="4"/>
      <c r="B29" s="38" t="s">
        <v>32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8.75">
      <c r="A30" s="4"/>
      <c r="B30" s="38" t="s">
        <v>33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8.75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8.75">
      <c r="A32" s="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.75">
      <c r="A33" s="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8.75">
      <c r="A34" s="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.75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8.75">
      <c r="A36" s="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8.75">
      <c r="A37" s="4"/>
      <c r="B37" s="7" t="s">
        <v>34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.75">
      <c r="A38" s="4"/>
      <c r="B38" s="7" t="s">
        <v>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>
      <c r="A39" s="4"/>
      <c r="B39" s="7" t="s">
        <v>35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.7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.75">
      <c r="A41" s="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.75">
      <c r="A42" s="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.75">
      <c r="A43" s="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>
      <c r="A44" s="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.75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.75">
      <c r="A46" s="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.75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.75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.75">
      <c r="A49" s="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.75">
      <c r="A50" s="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.75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.75">
      <c r="A52" s="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8.75">
      <c r="A53" s="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8.75">
      <c r="A54" s="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.75">
      <c r="A55" s="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8.75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8.75">
      <c r="A57" s="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8.75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8.75">
      <c r="A59" s="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.75">
      <c r="A60" s="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.75">
      <c r="A61" s="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8.75">
      <c r="A62" s="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8.75">
      <c r="A63" s="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8.75">
      <c r="A64" s="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8.75">
      <c r="A65" s="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8.75">
      <c r="A66" s="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8.75">
      <c r="A67" s="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8.75">
      <c r="A68" s="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8.75">
      <c r="A69" s="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8.75">
      <c r="A70" s="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8.75">
      <c r="A71" s="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8.75">
      <c r="A72" s="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8.75">
      <c r="A73" s="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8.75">
      <c r="A74" s="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8.75">
      <c r="A75" s="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8.75">
      <c r="A76" s="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8.75">
      <c r="A77" s="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8.75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8.75">
      <c r="A79" s="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8.75">
      <c r="A80" s="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8.75">
      <c r="A81" s="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8.75">
      <c r="A82" s="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8.75">
      <c r="A83" s="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8.75">
      <c r="A84" s="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8.75">
      <c r="A85" s="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8.75">
      <c r="A86" s="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>
      <c r="A87" s="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>
      <c r="A88" s="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8.75">
      <c r="A89" s="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8.75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8.75">
      <c r="A91" s="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8.75">
      <c r="A92" s="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8.75">
      <c r="A93" s="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8.75">
      <c r="A94" s="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8.75">
      <c r="A95" s="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8.75">
      <c r="A96" s="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8.75">
      <c r="A97" s="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8.75">
      <c r="A98" s="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8.75">
      <c r="A99" s="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8.75">
      <c r="A100" s="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8.75">
      <c r="A101" s="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8.75">
      <c r="A102" s="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8.75">
      <c r="A103" s="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8.75">
      <c r="A104" s="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8.75">
      <c r="A105" s="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8.75">
      <c r="A106" s="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8.75">
      <c r="A107" s="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8.75">
      <c r="A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8.75">
      <c r="A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8.75">
      <c r="A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8.75">
      <c r="A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8.75">
      <c r="A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8.75">
      <c r="A113" s="4"/>
    </row>
  </sheetData>
  <sheetProtection/>
  <mergeCells count="6">
    <mergeCell ref="M4:N4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Khasnis, Yamini</dc:creator>
  <cp:keywords/>
  <dc:description/>
  <cp:lastModifiedBy>aa</cp:lastModifiedBy>
  <cp:lastPrinted>2013-01-22T06:05:48Z</cp:lastPrinted>
  <dcterms:created xsi:type="dcterms:W3CDTF">2013-01-10T12:01:33Z</dcterms:created>
  <dcterms:modified xsi:type="dcterms:W3CDTF">2013-02-26T11:41:15Z</dcterms:modified>
  <cp:category/>
  <cp:version/>
  <cp:contentType/>
  <cp:contentStatus/>
</cp:coreProperties>
</file>